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8680" yWindow="-120" windowWidth="29040" windowHeight="15840"/>
  </bookViews>
  <sheets>
    <sheet name="Kalkuklace" sheetId="4" r:id="rId1"/>
  </sheets>
  <definedNames>
    <definedName name="_xlnm.Print_Area" localSheetId="0">Kalkuklace!$A$1:$J$26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4" l="1"/>
  <c r="G20" i="4"/>
  <c r="G9" i="4" l="1"/>
  <c r="I9" i="4" s="1"/>
  <c r="G10" i="4"/>
  <c r="I10" i="4" s="1"/>
  <c r="G11" i="4"/>
  <c r="I11" i="4" s="1"/>
  <c r="G12" i="4"/>
  <c r="I12" i="4" s="1"/>
  <c r="G13" i="4"/>
  <c r="I13" i="4" s="1"/>
  <c r="G14" i="4"/>
  <c r="I14" i="4" s="1"/>
  <c r="G15" i="4"/>
  <c r="I15" i="4" s="1"/>
  <c r="G16" i="4"/>
  <c r="I16" i="4" s="1"/>
  <c r="G17" i="4"/>
  <c r="I17" i="4" s="1"/>
  <c r="G18" i="4"/>
  <c r="I18" i="4" s="1"/>
  <c r="G19" i="4"/>
  <c r="I19" i="4" s="1"/>
  <c r="G21" i="4"/>
  <c r="I21" i="4" s="1"/>
  <c r="G22" i="4"/>
  <c r="I22" i="4" s="1"/>
  <c r="G23" i="4"/>
  <c r="I23" i="4" s="1"/>
  <c r="G24" i="4"/>
  <c r="I24" i="4" s="1"/>
  <c r="G25" i="4"/>
  <c r="I25" i="4" s="1"/>
  <c r="G8" i="4"/>
  <c r="G26" i="4" l="1"/>
  <c r="I8" i="4"/>
  <c r="I26" i="4"/>
</calcChain>
</file>

<file path=xl/sharedStrings.xml><?xml version="1.0" encoding="utf-8"?>
<sst xmlns="http://schemas.openxmlformats.org/spreadsheetml/2006/main" count="84" uniqueCount="53">
  <si>
    <r>
      <rPr>
        <b/>
        <sz val="10"/>
        <color theme="1"/>
        <rFont val="Verdana"/>
        <family val="2"/>
        <charset val="238"/>
      </rPr>
      <t>ZT-72</t>
    </r>
    <r>
      <rPr>
        <sz val="10"/>
        <color theme="1"/>
        <rFont val="Verdana"/>
        <family val="2"/>
        <charset val="238"/>
      </rPr>
      <t xml:space="preserve"> Tabule Z - štít pro výměnu číslic, návěst "Začátek pomalé jízdy"</t>
    </r>
  </si>
  <si>
    <r>
      <rPr>
        <b/>
        <sz val="10"/>
        <color theme="1"/>
        <rFont val="Verdana"/>
        <family val="2"/>
        <charset val="238"/>
      </rPr>
      <t>ZT-79</t>
    </r>
    <r>
      <rPr>
        <sz val="10"/>
        <color theme="1"/>
        <rFont val="Verdana"/>
        <family val="2"/>
        <charset val="238"/>
      </rPr>
      <t xml:space="preserve"> Tabule K - návěst "Konec pomalé jízdy"</t>
    </r>
  </si>
  <si>
    <t>kus</t>
  </si>
  <si>
    <t>MJ</t>
  </si>
  <si>
    <t>Poř.č.</t>
  </si>
  <si>
    <t>1.</t>
  </si>
  <si>
    <t>2.</t>
  </si>
  <si>
    <t>3.</t>
  </si>
  <si>
    <t>4.</t>
  </si>
  <si>
    <t>5.</t>
  </si>
  <si>
    <t>6.</t>
  </si>
  <si>
    <t xml:space="preserve">Specifikace návěstidel pro pomalou jízdu dle nových vzorových listů </t>
  </si>
  <si>
    <t>CENA CELKEM
(Kč bez DPH)</t>
  </si>
  <si>
    <t>Pokyny a informace k doplnění:</t>
  </si>
  <si>
    <t>cena za 1MJ 
(Kč bez DPH)</t>
  </si>
  <si>
    <t>Celkem nabídková cena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</si>
  <si>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</si>
  <si>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</si>
  <si>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</si>
  <si>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</si>
  <si>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</si>
  <si>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</si>
  <si>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</si>
  <si>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</si>
  <si>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</si>
  <si>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</si>
  <si>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</si>
  <si>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r>
      <rPr>
        <b/>
        <sz val="10"/>
        <color theme="1"/>
        <rFont val="Verdana"/>
        <family val="2"/>
        <charset val="238"/>
      </rPr>
      <t>ZT-62</t>
    </r>
    <r>
      <rPr>
        <sz val="10"/>
        <color theme="1"/>
        <rFont val="Verdana"/>
        <family val="2"/>
        <charset val="238"/>
      </rPr>
      <t xml:space="preserve"> Směrová šipka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</si>
  <si>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"1"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</si>
  <si>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"2"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</si>
  <si>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"3"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</si>
  <si>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"4"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</si>
  <si>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"5"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</si>
  <si>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"6"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</si>
  <si>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"7"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</si>
  <si>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"8"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</si>
  <si>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"10"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</si>
  <si>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"11"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</si>
  <si>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"12"</t>
    </r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</si>
  <si>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"1/2"</t>
    </r>
  </si>
  <si>
    <r>
      <rPr>
        <b/>
        <sz val="10"/>
        <color theme="1"/>
        <rFont val="Verdana"/>
        <family val="2"/>
        <charset val="238"/>
      </rPr>
      <t xml:space="preserve">ZT-57 </t>
    </r>
    <r>
      <rPr>
        <sz val="10"/>
        <color theme="1"/>
        <rFont val="Verdana"/>
        <family val="2"/>
        <charset val="238"/>
      </rPr>
      <t>Žlutou obdélníkovou desku s černým písmenem „T“   </t>
    </r>
  </si>
  <si>
    <t>Předpokládaný objem MJ - celý obvod OŘ HKR</t>
  </si>
  <si>
    <t>Předpokládaný objem               ST Pardubice</t>
  </si>
  <si>
    <t>Předpokládaný objem               ST Hr. Králové</t>
  </si>
  <si>
    <t>Předpokládaný objem                ST Liberec</t>
  </si>
  <si>
    <r>
      <rPr>
        <b/>
        <sz val="10"/>
        <color theme="1"/>
        <rFont val="Verdana"/>
        <family val="2"/>
        <charset val="238"/>
      </rPr>
      <t>ZT-74</t>
    </r>
    <r>
      <rPr>
        <sz val="10"/>
        <color theme="1"/>
        <rFont val="Verdana"/>
        <family val="2"/>
        <charset val="238"/>
      </rPr>
      <t xml:space="preserve"> Tabule Z - štít pro výměnu číslic, návěst "Začátek nepředvěstěné                               pomalé jízdy"</t>
    </r>
  </si>
  <si>
    <t>Příloha Zadávací dokumentace</t>
  </si>
  <si>
    <t>Položkový soupis dodávek - CENOVÁ NABÍDKA</t>
  </si>
  <si>
    <t xml:space="preserve">Zhotovitel vyplní žlutě podbarvená pole. </t>
  </si>
  <si>
    <t>X</t>
  </si>
  <si>
    <t>18.</t>
  </si>
  <si>
    <r>
      <t xml:space="preserve">ZT-75 </t>
    </r>
    <r>
      <rPr>
        <sz val="10"/>
        <color theme="1"/>
        <rFont val="Verdana"/>
        <family val="2"/>
        <charset val="238"/>
      </rPr>
      <t>vyměnitelné číslice návěstidel pro pomalou jízdu "9"</t>
    </r>
  </si>
  <si>
    <r>
      <t xml:space="preserve">VZ: </t>
    </r>
    <r>
      <rPr>
        <b/>
        <sz val="10"/>
        <color theme="1"/>
        <rFont val="Verdana"/>
        <family val="2"/>
        <charset val="238"/>
      </rPr>
      <t>64022056</t>
    </r>
    <r>
      <rPr>
        <sz val="10"/>
        <color theme="1"/>
        <rFont val="Verdana"/>
        <family val="2"/>
        <charset val="238"/>
      </rPr>
      <t xml:space="preserve"> </t>
    </r>
    <r>
      <rPr>
        <b/>
        <sz val="10"/>
        <color theme="1"/>
        <rFont val="Verdana"/>
        <family val="2"/>
        <charset val="238"/>
      </rPr>
      <t>Dodávka návěstidel pro pomalé jízdy pro OŘ HKR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</si>
</sst>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u/>
      <sz val="10"/>
      <color theme="1"/>
      <name val="Verdana"/>
      <family val="2"/>
      <charset val="238"/>
    </font>
    <font>
      <sz val="11"/>
      <color theme="0" tint="-0.499984740745262"/>
      <name val="Calibri"/>
      <family val="2"/>
      <scheme val="minor"/>
    </font>
    <font>
      <sz val="10"/>
      <color theme="0" tint="-0.499984740745262"/>
      <name val="Verdana"/>
      <family val="2"/>
      <charset val="238"/>
    </font>
    <font>
      <b/>
      <sz val="9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7" fillId="0" borderId="0"/>
  </cellStyleXfs>
  <cellXfs count="39">
    <xf numFmtId="0" fontId="0" fillId="0" borderId="0" xfId="0"/>
    <xf numFmtId="0" fontId="9" fillId="3" borderId="1" xfId="2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8" fillId="6" borderId="1" xfId="2" applyFont="1" applyFill="1" applyBorder="1" applyAlignment="1">
      <alignment horizontal="center" vertical="center" wrapText="1"/>
    </xf>
    <xf numFmtId="0" fontId="11" fillId="0" borderId="0" xfId="0" applyFont="1"/>
    <xf numFmtId="0" fontId="6" fillId="5" borderId="1" xfId="0" applyFont="1" applyFill="1" applyBorder="1" applyAlignment="1">
      <alignment horizontal="left" vertical="center" wrapText="1"/>
    </xf>
    <xf numFmtId="0" fontId="4" fillId="5" borderId="1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8" fillId="0" borderId="0" xfId="2" applyFont="1"/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0" xfId="2" applyFont="1" applyFill="1" applyAlignment="1"/>
    <xf numFmtId="0" fontId="6" fillId="6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/>
    </xf>
    <xf numFmtId="0" fontId="4" fillId="6" borderId="1" xfId="0" applyFont="1" applyFill="1" applyBorder="1"/>
    <xf numFmtId="3" fontId="6" fillId="6" borderId="1" xfId="0" applyNumberFormat="1" applyFont="1" applyFill="1" applyBorder="1" applyAlignment="1">
      <alignment horizontal="center" vertical="center"/>
    </xf>
    <xf numFmtId="4" fontId="6" fillId="6" borderId="1" xfId="0" applyNumberFormat="1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left" vertical="center" wrapText="1"/>
    </xf>
    <xf numFmtId="0" fontId="0" fillId="0" borderId="0" xfId="0" applyFont="1"/>
    <xf numFmtId="0" fontId="3" fillId="0" borderId="0" xfId="0" applyFont="1" applyAlignment="1">
      <alignment horizontal="center" vertical="center"/>
    </xf>
    <xf numFmtId="0" fontId="3" fillId="3" borderId="1" xfId="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6" borderId="1" xfId="0" applyFont="1" applyFill="1" applyBorder="1"/>
    <xf numFmtId="3" fontId="6" fillId="0" borderId="1" xfId="2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6" borderId="1" xfId="2" applyFont="1" applyFill="1" applyBorder="1" applyAlignment="1">
      <alignment horizontal="center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2" fillId="3" borderId="1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3" fillId="7" borderId="1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center"/>
    </xf>
    <xf numFmtId="0" fontId="2" fillId="4" borderId="0" xfId="0" applyFont="1" applyFill="1" applyAlignment="1">
      <alignment horizontal="left"/>
    </xf>
    <xf numFmtId="0" fontId="2" fillId="7" borderId="2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left"/>
    </xf>
  </cellXfs>
  <cellStyles count="3">
    <cellStyle name="20 % – Zvýraznění1" xfId="1" builtinId="30"/>
    <cellStyle name="Normální" xfId="0" builtinId="0"/>
    <cellStyle name="Normální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workbookViewId="0">
      <selection activeCell="N12" sqref="N12"/>
    </sheetView>
  </sheetViews>
  <sheetFormatPr defaultRowHeight="15" x14ac:dyDescent="0.25"/>
  <cols>
    <col min="1" max="1" width="7.140625" customWidth="1"/>
    <col min="2" max="2" width="72.5703125" customWidth="1"/>
    <col min="3" max="3" width="8.5703125" customWidth="1"/>
    <col min="4" max="4" width="17.28515625" style="21" customWidth="1"/>
    <col min="5" max="6" width="17.28515625" style="4" customWidth="1"/>
    <col min="7" max="7" width="17.28515625" customWidth="1"/>
    <col min="8" max="8" width="14.85546875" customWidth="1"/>
    <col min="9" max="9" width="15.28515625" customWidth="1"/>
  </cols>
  <sheetData>
    <row r="1" spans="1:9" x14ac:dyDescent="0.25">
      <c r="A1" s="34" t="s">
        <v>46</v>
      </c>
      <c r="B1" s="34"/>
    </row>
    <row r="2" spans="1:9" x14ac:dyDescent="0.25">
      <c r="A2" s="34" t="s">
        <v>47</v>
      </c>
      <c r="B2" s="34"/>
    </row>
    <row r="3" spans="1:9" x14ac:dyDescent="0.25">
      <c r="A3" s="2"/>
      <c r="B3" s="2"/>
    </row>
    <row r="4" spans="1:9" x14ac:dyDescent="0.25">
      <c r="A4" s="38" t="s">
        <v>52</v>
      </c>
      <c r="B4" s="36"/>
      <c r="C4" s="36"/>
      <c r="D4" s="36"/>
      <c r="E4" s="36"/>
      <c r="F4" s="36"/>
      <c r="G4" s="36"/>
      <c r="H4" s="36"/>
      <c r="I4" s="36"/>
    </row>
    <row r="5" spans="1:9" x14ac:dyDescent="0.25">
      <c r="A5" s="35" t="s">
        <v>13</v>
      </c>
      <c r="B5" s="35"/>
      <c r="C5" s="9"/>
      <c r="D5" s="22"/>
      <c r="E5" s="10"/>
      <c r="F5" s="10"/>
      <c r="G5" s="7"/>
      <c r="H5" s="8"/>
      <c r="I5" s="8"/>
    </row>
    <row r="6" spans="1:9" ht="27" customHeight="1" x14ac:dyDescent="0.25">
      <c r="A6" s="37" t="s">
        <v>48</v>
      </c>
      <c r="B6" s="37"/>
      <c r="C6" s="30"/>
      <c r="D6" s="30"/>
      <c r="E6" s="30"/>
      <c r="F6" s="30"/>
      <c r="G6" s="30"/>
      <c r="H6" s="11"/>
      <c r="I6" s="11"/>
    </row>
    <row r="7" spans="1:9" ht="68.25" customHeight="1" x14ac:dyDescent="0.25">
      <c r="A7" s="12" t="s">
        <v>4</v>
      </c>
      <c r="B7" s="3" t="s">
        <v>11</v>
      </c>
      <c r="C7" s="29" t="s">
        <v>3</v>
      </c>
      <c r="D7" s="28" t="s">
        <v>42</v>
      </c>
      <c r="E7" s="28" t="s">
        <v>43</v>
      </c>
      <c r="F7" s="28" t="s">
        <v>44</v>
      </c>
      <c r="G7" s="28" t="s">
        <v>41</v>
      </c>
      <c r="H7" s="28" t="s">
        <v>14</v>
      </c>
      <c r="I7" s="28" t="s">
        <v>12</v>
      </c>
    </row>
    <row r="8" spans="1:9" ht="19.5" customHeight="1" x14ac:dyDescent="0.25">
      <c r="A8" s="13" t="s">
        <v>5</v>
      </c>
      <c r="B8" s="20" t="s">
        <v>40</v>
      </c>
      <c r="C8" s="1" t="s">
        <v>2</v>
      </c>
      <c r="D8" s="23">
        <v>22</v>
      </c>
      <c r="E8" s="31" t="s">
        <v>49</v>
      </c>
      <c r="F8" s="31" t="s">
        <v>49</v>
      </c>
      <c r="G8" s="26">
        <f>SUM(D8:F8)</f>
        <v>22</v>
      </c>
      <c r="H8" s="33"/>
      <c r="I8" s="27">
        <f>+H8*G8</f>
        <v>0</v>
      </c>
    </row>
    <row r="9" spans="1:9" ht="19.5" customHeight="1" x14ac:dyDescent="0.25">
      <c r="A9" s="13" t="s">
        <v>6</v>
      </c>
      <c r="B9" s="20" t="s">
        <v>27</v>
      </c>
      <c r="C9" s="1" t="s">
        <v>2</v>
      </c>
      <c r="D9" s="23">
        <v>26</v>
      </c>
      <c r="E9" s="31" t="s">
        <v>49</v>
      </c>
      <c r="F9" s="31" t="s">
        <v>49</v>
      </c>
      <c r="G9" s="26">
        <f t="shared" ref="G9:G25" si="0">SUM(D9:F9)</f>
        <v>26</v>
      </c>
      <c r="H9" s="33"/>
      <c r="I9" s="27">
        <f t="shared" ref="I9:I25" si="1">+H9*G9</f>
        <v>0</v>
      </c>
    </row>
    <row r="10" spans="1:9" ht="19.5" customHeight="1" x14ac:dyDescent="0.25">
      <c r="A10" s="13" t="s">
        <v>7</v>
      </c>
      <c r="B10" s="20" t="s">
        <v>0</v>
      </c>
      <c r="C10" s="1" t="s">
        <v>2</v>
      </c>
      <c r="D10" s="23">
        <v>64</v>
      </c>
      <c r="E10" s="23">
        <v>40</v>
      </c>
      <c r="F10" s="23">
        <v>24</v>
      </c>
      <c r="G10" s="26">
        <f t="shared" si="0"/>
        <v>128</v>
      </c>
      <c r="H10" s="33"/>
      <c r="I10" s="27">
        <f t="shared" si="1"/>
        <v>0</v>
      </c>
    </row>
    <row r="11" spans="1:9" ht="25.5" x14ac:dyDescent="0.25">
      <c r="A11" s="13" t="s">
        <v>8</v>
      </c>
      <c r="B11" s="20" t="s">
        <v>45</v>
      </c>
      <c r="C11" s="1" t="s">
        <v>2</v>
      </c>
      <c r="D11" s="23">
        <v>8</v>
      </c>
      <c r="E11" s="23">
        <v>20</v>
      </c>
      <c r="F11" s="23">
        <v>12</v>
      </c>
      <c r="G11" s="26">
        <f t="shared" si="0"/>
        <v>40</v>
      </c>
      <c r="H11" s="33"/>
      <c r="I11" s="27">
        <f t="shared" si="1"/>
        <v>0</v>
      </c>
    </row>
    <row r="12" spans="1:9" ht="19.5" customHeight="1" x14ac:dyDescent="0.25">
      <c r="A12" s="13" t="s">
        <v>9</v>
      </c>
      <c r="B12" s="5" t="s">
        <v>28</v>
      </c>
      <c r="C12" s="1" t="s">
        <v>2</v>
      </c>
      <c r="D12" s="23">
        <v>24</v>
      </c>
      <c r="E12" s="23">
        <v>34</v>
      </c>
      <c r="F12" s="23">
        <v>24</v>
      </c>
      <c r="G12" s="26">
        <f t="shared" si="0"/>
        <v>82</v>
      </c>
      <c r="H12" s="33"/>
      <c r="I12" s="27">
        <f t="shared" si="1"/>
        <v>0</v>
      </c>
    </row>
    <row r="13" spans="1:9" ht="19.5" customHeight="1" x14ac:dyDescent="0.25">
      <c r="A13" s="13" t="s">
        <v>10</v>
      </c>
      <c r="B13" s="5" t="s">
        <v>29</v>
      </c>
      <c r="C13" s="1" t="s">
        <v>2</v>
      </c>
      <c r="D13" s="23">
        <v>8</v>
      </c>
      <c r="E13" s="23">
        <v>28</v>
      </c>
      <c r="F13" s="23">
        <v>24</v>
      </c>
      <c r="G13" s="26">
        <f t="shared" si="0"/>
        <v>60</v>
      </c>
      <c r="H13" s="33"/>
      <c r="I13" s="27">
        <f t="shared" si="1"/>
        <v>0</v>
      </c>
    </row>
    <row r="14" spans="1:9" ht="19.5" customHeight="1" x14ac:dyDescent="0.25">
      <c r="A14" s="13" t="s">
        <v>16</v>
      </c>
      <c r="B14" s="5" t="s">
        <v>30</v>
      </c>
      <c r="C14" s="1" t="s">
        <v>2</v>
      </c>
      <c r="D14" s="23">
        <v>50</v>
      </c>
      <c r="E14" s="23">
        <v>36</v>
      </c>
      <c r="F14" s="23">
        <v>24</v>
      </c>
      <c r="G14" s="26">
        <f t="shared" si="0"/>
        <v>110</v>
      </c>
      <c r="H14" s="33"/>
      <c r="I14" s="27">
        <f t="shared" si="1"/>
        <v>0</v>
      </c>
    </row>
    <row r="15" spans="1:9" ht="19.5" customHeight="1" x14ac:dyDescent="0.25">
      <c r="A15" s="13" t="s">
        <v>17</v>
      </c>
      <c r="B15" s="5" t="s">
        <v>31</v>
      </c>
      <c r="C15" s="1" t="s">
        <v>2</v>
      </c>
      <c r="D15" s="23">
        <v>18</v>
      </c>
      <c r="E15" s="23">
        <v>22</v>
      </c>
      <c r="F15" s="23">
        <v>24</v>
      </c>
      <c r="G15" s="26">
        <f t="shared" si="0"/>
        <v>64</v>
      </c>
      <c r="H15" s="33"/>
      <c r="I15" s="27">
        <f t="shared" si="1"/>
        <v>0</v>
      </c>
    </row>
    <row r="16" spans="1:9" ht="19.5" customHeight="1" x14ac:dyDescent="0.25">
      <c r="A16" s="13" t="s">
        <v>18</v>
      </c>
      <c r="B16" s="5" t="s">
        <v>32</v>
      </c>
      <c r="C16" s="1" t="s">
        <v>2</v>
      </c>
      <c r="D16" s="23">
        <v>62</v>
      </c>
      <c r="E16" s="23">
        <v>26</v>
      </c>
      <c r="F16" s="23">
        <v>24</v>
      </c>
      <c r="G16" s="26">
        <f t="shared" si="0"/>
        <v>112</v>
      </c>
      <c r="H16" s="33"/>
      <c r="I16" s="27">
        <f t="shared" si="1"/>
        <v>0</v>
      </c>
    </row>
    <row r="17" spans="1:9" ht="19.5" customHeight="1" x14ac:dyDescent="0.25">
      <c r="A17" s="13" t="s">
        <v>19</v>
      </c>
      <c r="B17" s="5" t="s">
        <v>33</v>
      </c>
      <c r="C17" s="1" t="s">
        <v>2</v>
      </c>
      <c r="D17" s="23">
        <v>18</v>
      </c>
      <c r="E17" s="23">
        <v>8</v>
      </c>
      <c r="F17" s="23">
        <v>20</v>
      </c>
      <c r="G17" s="26">
        <f t="shared" si="0"/>
        <v>46</v>
      </c>
      <c r="H17" s="33"/>
      <c r="I17" s="27">
        <f t="shared" si="1"/>
        <v>0</v>
      </c>
    </row>
    <row r="18" spans="1:9" ht="19.5" customHeight="1" x14ac:dyDescent="0.25">
      <c r="A18" s="13" t="s">
        <v>20</v>
      </c>
      <c r="B18" s="5" t="s">
        <v>34</v>
      </c>
      <c r="C18" s="1" t="s">
        <v>2</v>
      </c>
      <c r="D18" s="23">
        <v>10</v>
      </c>
      <c r="E18" s="23">
        <v>8</v>
      </c>
      <c r="F18" s="23">
        <v>20</v>
      </c>
      <c r="G18" s="26">
        <f t="shared" si="0"/>
        <v>38</v>
      </c>
      <c r="H18" s="33"/>
      <c r="I18" s="27">
        <f t="shared" si="1"/>
        <v>0</v>
      </c>
    </row>
    <row r="19" spans="1:9" ht="19.5" customHeight="1" x14ac:dyDescent="0.25">
      <c r="A19" s="13" t="s">
        <v>21</v>
      </c>
      <c r="B19" s="5" t="s">
        <v>35</v>
      </c>
      <c r="C19" s="1" t="s">
        <v>2</v>
      </c>
      <c r="D19" s="23">
        <v>44</v>
      </c>
      <c r="E19" s="31" t="s">
        <v>49</v>
      </c>
      <c r="F19" s="23">
        <v>20</v>
      </c>
      <c r="G19" s="26">
        <f t="shared" si="0"/>
        <v>64</v>
      </c>
      <c r="H19" s="33"/>
      <c r="I19" s="27">
        <f t="shared" si="1"/>
        <v>0</v>
      </c>
    </row>
    <row r="20" spans="1:9" ht="19.5" customHeight="1" x14ac:dyDescent="0.25">
      <c r="A20" s="13" t="s">
        <v>22</v>
      </c>
      <c r="B20" s="5" t="s">
        <v>51</v>
      </c>
      <c r="C20" s="1" t="s">
        <v>2</v>
      </c>
      <c r="D20" s="31" t="s">
        <v>49</v>
      </c>
      <c r="E20" s="31" t="s">
        <v>49</v>
      </c>
      <c r="F20" s="23">
        <v>16</v>
      </c>
      <c r="G20" s="26">
        <f t="shared" si="0"/>
        <v>16</v>
      </c>
      <c r="H20" s="33"/>
      <c r="I20" s="27">
        <f t="shared" si="1"/>
        <v>0</v>
      </c>
    </row>
    <row r="21" spans="1:9" ht="19.5" customHeight="1" x14ac:dyDescent="0.25">
      <c r="A21" s="13" t="s">
        <v>23</v>
      </c>
      <c r="B21" s="5" t="s">
        <v>36</v>
      </c>
      <c r="C21" s="1" t="s">
        <v>2</v>
      </c>
      <c r="D21" s="23">
        <v>20</v>
      </c>
      <c r="E21" s="31" t="s">
        <v>49</v>
      </c>
      <c r="F21" s="23">
        <v>2</v>
      </c>
      <c r="G21" s="26">
        <f t="shared" si="0"/>
        <v>22</v>
      </c>
      <c r="H21" s="33"/>
      <c r="I21" s="27">
        <f t="shared" si="1"/>
        <v>0</v>
      </c>
    </row>
    <row r="22" spans="1:9" ht="19.5" customHeight="1" x14ac:dyDescent="0.25">
      <c r="A22" s="13" t="s">
        <v>24</v>
      </c>
      <c r="B22" s="5" t="s">
        <v>37</v>
      </c>
      <c r="C22" s="1" t="s">
        <v>2</v>
      </c>
      <c r="D22" s="23">
        <v>4</v>
      </c>
      <c r="E22" s="31" t="s">
        <v>49</v>
      </c>
      <c r="F22" s="31" t="s">
        <v>49</v>
      </c>
      <c r="G22" s="26">
        <f t="shared" si="0"/>
        <v>4</v>
      </c>
      <c r="H22" s="33"/>
      <c r="I22" s="27">
        <f t="shared" si="1"/>
        <v>0</v>
      </c>
    </row>
    <row r="23" spans="1:9" ht="19.5" customHeight="1" x14ac:dyDescent="0.25">
      <c r="A23" s="13" t="s">
        <v>25</v>
      </c>
      <c r="B23" s="5" t="s">
        <v>38</v>
      </c>
      <c r="C23" s="1" t="s">
        <v>2</v>
      </c>
      <c r="D23" s="23">
        <v>20</v>
      </c>
      <c r="E23" s="31" t="s">
        <v>49</v>
      </c>
      <c r="F23" s="31" t="s">
        <v>49</v>
      </c>
      <c r="G23" s="26">
        <f t="shared" si="0"/>
        <v>20</v>
      </c>
      <c r="H23" s="33"/>
      <c r="I23" s="27">
        <f t="shared" si="1"/>
        <v>0</v>
      </c>
    </row>
    <row r="24" spans="1:9" ht="19.5" customHeight="1" x14ac:dyDescent="0.25">
      <c r="A24" s="13" t="s">
        <v>26</v>
      </c>
      <c r="B24" s="5" t="s">
        <v>39</v>
      </c>
      <c r="C24" s="1" t="s">
        <v>2</v>
      </c>
      <c r="D24" s="23">
        <v>4</v>
      </c>
      <c r="E24" s="31" t="s">
        <v>49</v>
      </c>
      <c r="F24" s="23">
        <v>12</v>
      </c>
      <c r="G24" s="26">
        <f t="shared" si="0"/>
        <v>16</v>
      </c>
      <c r="H24" s="33"/>
      <c r="I24" s="27">
        <f t="shared" si="1"/>
        <v>0</v>
      </c>
    </row>
    <row r="25" spans="1:9" ht="19.5" customHeight="1" x14ac:dyDescent="0.25">
      <c r="A25" s="13" t="s">
        <v>50</v>
      </c>
      <c r="B25" s="6" t="s">
        <v>1</v>
      </c>
      <c r="C25" s="14" t="s">
        <v>2</v>
      </c>
      <c r="D25" s="24">
        <v>32</v>
      </c>
      <c r="E25" s="32" t="s">
        <v>49</v>
      </c>
      <c r="F25" s="32" t="s">
        <v>49</v>
      </c>
      <c r="G25" s="26">
        <f t="shared" si="0"/>
        <v>32</v>
      </c>
      <c r="H25" s="33"/>
      <c r="I25" s="27">
        <f t="shared" si="1"/>
        <v>0</v>
      </c>
    </row>
    <row r="26" spans="1:9" ht="46.5" customHeight="1" x14ac:dyDescent="0.25">
      <c r="A26" s="15"/>
      <c r="B26" s="16" t="s">
        <v>15</v>
      </c>
      <c r="C26" s="17"/>
      <c r="D26" s="25"/>
      <c r="E26" s="25"/>
      <c r="F26" s="25"/>
      <c r="G26" s="18">
        <f>SUM(G8:G25)</f>
        <v>902</v>
      </c>
      <c r="H26" s="25"/>
      <c r="I26" s="19">
        <f>SUM(I10:I25)</f>
        <v>0</v>
      </c>
    </row>
  </sheetData>
  <mergeCells count="5">
    <mergeCell ref="A1:B1"/>
    <mergeCell ref="A5:B5"/>
    <mergeCell ref="A4:I4"/>
    <mergeCell ref="A2:B2"/>
    <mergeCell ref="A6:B6"/>
  </mergeCells>
  <pageMargins left="0.23622047244094491" right="0.23622047244094491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Kalkuklace</vt:lpstr>
      <vt:lpstr>Kalkuklace!Oblast_tisku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2022-09-30T06:49:32Z</dcterms:modified>
</cp:coreProperties>
</file>